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a28e44a65d6263/CA Krit Mishra/Insolvency Cases/Palm Developers Pvt Ltd/Compliance Documents- Krit/IBBI/Updated Claim Filing/"/>
    </mc:Choice>
  </mc:AlternateContent>
  <xr:revisionPtr revIDLastSave="7" documentId="8_{A9C4BDA5-BF5B-4024-A1B3-2267D81EBD72}" xr6:coauthVersionLast="47" xr6:coauthVersionMax="47" xr10:uidLastSave="{3101D66A-EE2F-417B-9C7F-F6CDD9D828FB}"/>
  <bookViews>
    <workbookView xWindow="-108" yWindow="-108" windowWidth="23256" windowHeight="12456" xr2:uid="{11863B57-4ECC-433F-830D-2E9D25118436}"/>
  </bookViews>
  <sheets>
    <sheet name="Operational Credi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2" l="1"/>
  <c r="L39" i="2"/>
  <c r="K39" i="2"/>
  <c r="J39" i="2"/>
  <c r="H39" i="2"/>
  <c r="G39" i="2"/>
  <c r="F39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6" i="2"/>
</calcChain>
</file>

<file path=xl/sharedStrings.xml><?xml version="1.0" encoding="utf-8"?>
<sst xmlns="http://schemas.openxmlformats.org/spreadsheetml/2006/main" count="144" uniqueCount="62">
  <si>
    <t>Palm Developers Private Limited (Under CIRP)</t>
  </si>
  <si>
    <t xml:space="preserve">Claim Submitted </t>
  </si>
  <si>
    <t>Claim Admitted</t>
  </si>
  <si>
    <t>S.N.</t>
  </si>
  <si>
    <t>Creditor Name</t>
  </si>
  <si>
    <t>Status of Creditor</t>
  </si>
  <si>
    <t>Form No.</t>
  </si>
  <si>
    <t xml:space="preserve">Property / Transaction Details  </t>
  </si>
  <si>
    <t>Principal Amount</t>
  </si>
  <si>
    <t>Interest</t>
  </si>
  <si>
    <t>Others</t>
  </si>
  <si>
    <t>Total claim Amount Submitted</t>
  </si>
  <si>
    <t>Total Claim Admitted</t>
  </si>
  <si>
    <t>Bright Star Enterprises</t>
  </si>
  <si>
    <t>Operational Creditor</t>
  </si>
  <si>
    <t>B</t>
  </si>
  <si>
    <t>Supplier</t>
  </si>
  <si>
    <t>Noida BuildMart Pvt Ltd</t>
  </si>
  <si>
    <t>Allied Tubes Pvt Ltd</t>
  </si>
  <si>
    <t>Kohinoor International</t>
  </si>
  <si>
    <t>Advertising material supplier</t>
  </si>
  <si>
    <t>Le Travel World Pvt Ltd</t>
  </si>
  <si>
    <t>Travelling</t>
  </si>
  <si>
    <t>Shilpa Arvind Thale</t>
  </si>
  <si>
    <t>Architectural Model Maker</t>
  </si>
  <si>
    <t>WoodSmith Krafts Private Limited</t>
  </si>
  <si>
    <t>Plus Point Interiors</t>
  </si>
  <si>
    <t>supplier</t>
  </si>
  <si>
    <t>Mr Tapan Bandyopadhayay</t>
  </si>
  <si>
    <t>M/s World Phone Internet Services Private Limited</t>
  </si>
  <si>
    <t>Nuvoco Vista Corp</t>
  </si>
  <si>
    <t>Sanjeev Enterprises</t>
  </si>
  <si>
    <t>Universal CG</t>
  </si>
  <si>
    <t>Animation Assignment</t>
  </si>
  <si>
    <t>Subhash Automobile</t>
  </si>
  <si>
    <t>Power &amp; Fuels</t>
  </si>
  <si>
    <t>Khazan Trading Company</t>
  </si>
  <si>
    <t>AKG Steel Industries</t>
  </si>
  <si>
    <t>Norpack Industries</t>
  </si>
  <si>
    <t xml:space="preserve"> </t>
  </si>
  <si>
    <t>Katyayani Construction</t>
  </si>
  <si>
    <t>Mainee Steel works Pvt Ltd</t>
  </si>
  <si>
    <t>Scaffolding Hire Charges</t>
  </si>
  <si>
    <t>Ultratech Cement Ltd</t>
  </si>
  <si>
    <t>Maisha International</t>
  </si>
  <si>
    <t>Brick Work</t>
  </si>
  <si>
    <t>Shri Durga Scaffolding Noida Pvt Ltd</t>
  </si>
  <si>
    <t>MK Graphics</t>
  </si>
  <si>
    <t>Aanya Traders</t>
  </si>
  <si>
    <t>OM Shiv Enterprises</t>
  </si>
  <si>
    <t>Green Edge Buildtech Lip</t>
  </si>
  <si>
    <t>Hilti India Pvt. Ltd.</t>
  </si>
  <si>
    <t>Shyam Kumar &amp; Co. Pvt. LTD</t>
  </si>
  <si>
    <t>Gobi Enterprises Pvt. Ltd.</t>
  </si>
  <si>
    <t>Gappu Ispat</t>
  </si>
  <si>
    <t>Ankit Electricals Pvt. Ltd.</t>
  </si>
  <si>
    <t>Ram Niwas &amp; Sons</t>
  </si>
  <si>
    <t>Fateh Singh</t>
  </si>
  <si>
    <t xml:space="preserve">Noida Media Solutions </t>
  </si>
  <si>
    <t>Advertising  through Outdoor Hoarding</t>
  </si>
  <si>
    <t>TOTAL</t>
  </si>
  <si>
    <t>List of Claims of Operational Creditor as on 17/08/2024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</si>
</sst>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222222"/>
      <name val="Arial"/>
      <family val="2"/>
    </font>
    <font>
      <sz val="12"/>
      <color theme="1"/>
      <name val="Aptos Narrow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165" fontId="3" fillId="0" borderId="4" xfId="1" applyNumberFormat="1" applyFont="1" applyFill="1" applyBorder="1" applyAlignment="1">
      <alignment horizontal="right" vertical="top" wrapText="1"/>
    </xf>
    <xf numFmtId="165" fontId="5" fillId="0" borderId="4" xfId="1" applyNumberFormat="1" applyFont="1" applyFill="1" applyBorder="1" applyAlignment="1">
      <alignment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165" fontId="3" fillId="0" borderId="4" xfId="1" applyNumberFormat="1" applyFont="1" applyFill="1" applyBorder="1" applyAlignment="1">
      <alignment horizontal="left" vertical="top"/>
    </xf>
    <xf numFmtId="0" fontId="6" fillId="0" borderId="4" xfId="0" applyFont="1" applyBorder="1"/>
    <xf numFmtId="165" fontId="5" fillId="0" borderId="4" xfId="1" applyNumberFormat="1" applyFont="1" applyFill="1" applyBorder="1" applyAlignment="1">
      <alignment horizontal="left" vertical="top"/>
    </xf>
    <xf numFmtId="0" fontId="3" fillId="0" borderId="4" xfId="0" applyFont="1" applyBorder="1"/>
    <xf numFmtId="165" fontId="8" fillId="0" borderId="4" xfId="1" applyNumberFormat="1" applyFont="1" applyFill="1" applyBorder="1" applyAlignment="1">
      <alignment horizontal="right" vertical="top"/>
    </xf>
    <xf numFmtId="165" fontId="8" fillId="0" borderId="4" xfId="1" applyNumberFormat="1" applyFont="1" applyFill="1" applyBorder="1" applyAlignment="1">
      <alignment horizontal="left" vertical="top"/>
    </xf>
    <xf numFmtId="0" fontId="8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5" fontId="8" fillId="0" borderId="4" xfId="1" applyNumberFormat="1" applyFont="1" applyFill="1" applyBorder="1" applyAlignment="1">
      <alignment wrapText="1"/>
    </xf>
    <xf numFmtId="165" fontId="8" fillId="0" borderId="4" xfId="1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 wrapText="1"/>
    </xf>
    <xf numFmtId="165" fontId="2" fillId="0" borderId="4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0" xfId="0" applyNumberFormat="1"/>
  </cellXfs>
  <cellStyles count="4">
    <cellStyle name="Comma" xfId="1" builtinId="3"/>
    <cellStyle name="Normal" xfId="0" builtinId="0"/>
    <cellStyle name="Normal 2" xfId="2" xr:uid="{5FB53035-123C-4CC6-AC8A-600CC464D774}"/>
    <cellStyle name="Normal 2 2" xfId="3" xr:uid="{CDB4A6A1-C4A1-43F7-AFAA-BB30D2022C9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64C8-3067-4797-9F93-6344DBF3D341}">
  <dimension ref="A1:L40"/>
  <sheetViews>
    <sheetView tabSelected="1" topLeftCell="A34" workbookViewId="0">
      <selection activeCell="L40" sqref="L40"/>
    </sheetView>
  </sheetViews>
  <sheetFormatPr defaultRowHeight="14.4" x14ac:dyDescent="0.3"/>
  <cols>
    <col min="2" max="2" width="19.6640625" customWidth="1"/>
    <col min="3" max="3" width="19" customWidth="1"/>
    <col min="6" max="6" width="16.21875" customWidth="1"/>
    <col min="7" max="7" width="11.33203125" customWidth="1"/>
    <col min="9" max="9" width="14.6640625" customWidth="1"/>
    <col min="10" max="10" width="16.6640625" customWidth="1"/>
    <col min="12" max="12" width="16" customWidth="1"/>
  </cols>
  <sheetData>
    <row r="1" spans="1:12" x14ac:dyDescent="0.3">
      <c r="A1" s="2" t="s">
        <v>0</v>
      </c>
      <c r="B1" s="3"/>
      <c r="C1" s="3"/>
      <c r="D1" s="1"/>
      <c r="E1" s="1"/>
      <c r="F1" s="4"/>
      <c r="G1" s="4"/>
      <c r="H1" s="1"/>
      <c r="I1" s="4"/>
      <c r="J1" s="1"/>
      <c r="K1" s="1"/>
      <c r="L1" s="1"/>
    </row>
    <row r="2" spans="1:12" ht="15" thickBot="1" x14ac:dyDescent="0.35">
      <c r="A2" s="2" t="s">
        <v>61</v>
      </c>
      <c r="B2" s="3"/>
      <c r="C2" s="3"/>
      <c r="D2" s="1"/>
      <c r="E2" s="1"/>
      <c r="F2" s="4"/>
      <c r="G2" s="4"/>
      <c r="H2" s="1"/>
      <c r="I2" s="4"/>
      <c r="J2" s="1"/>
      <c r="K2" s="1"/>
      <c r="L2" s="1"/>
    </row>
    <row r="3" spans="1:12" x14ac:dyDescent="0.3">
      <c r="A3" s="2"/>
      <c r="B3" s="6"/>
      <c r="C3" s="6"/>
      <c r="D3" s="5"/>
      <c r="E3" s="5"/>
      <c r="F3" s="26" t="s">
        <v>1</v>
      </c>
      <c r="G3" s="27"/>
      <c r="H3" s="27"/>
      <c r="I3" s="28"/>
      <c r="J3" s="29" t="s">
        <v>2</v>
      </c>
      <c r="K3" s="30"/>
      <c r="L3" s="31"/>
    </row>
    <row r="4" spans="1:12" ht="69" x14ac:dyDescent="0.3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8</v>
      </c>
      <c r="K4" s="8" t="s">
        <v>9</v>
      </c>
      <c r="L4" s="8" t="s">
        <v>12</v>
      </c>
    </row>
    <row r="5" spans="1:12" ht="27.6" x14ac:dyDescent="0.3">
      <c r="A5" s="12">
        <v>1</v>
      </c>
      <c r="B5" s="13" t="s">
        <v>13</v>
      </c>
      <c r="C5" s="9" t="s">
        <v>14</v>
      </c>
      <c r="D5" s="13" t="s">
        <v>15</v>
      </c>
      <c r="E5" s="13" t="s">
        <v>16</v>
      </c>
      <c r="F5" s="14">
        <v>68192</v>
      </c>
      <c r="G5" s="14">
        <v>0</v>
      </c>
      <c r="H5" s="14"/>
      <c r="I5" s="14">
        <v>68192</v>
      </c>
      <c r="J5" s="11">
        <v>68192</v>
      </c>
      <c r="K5" s="11"/>
      <c r="L5" s="11">
        <v>68192</v>
      </c>
    </row>
    <row r="6" spans="1:12" ht="27.6" x14ac:dyDescent="0.3">
      <c r="A6" s="12">
        <f>A5+1</f>
        <v>2</v>
      </c>
      <c r="B6" s="17" t="s">
        <v>17</v>
      </c>
      <c r="C6" s="9" t="s">
        <v>14</v>
      </c>
      <c r="D6" s="13" t="s">
        <v>15</v>
      </c>
      <c r="E6" s="13" t="s">
        <v>16</v>
      </c>
      <c r="F6" s="14">
        <v>92493</v>
      </c>
      <c r="G6" s="14">
        <v>0</v>
      </c>
      <c r="H6" s="14"/>
      <c r="I6" s="14">
        <v>92493</v>
      </c>
      <c r="J6" s="11">
        <v>92493</v>
      </c>
      <c r="K6" s="11"/>
      <c r="L6" s="11">
        <v>92493</v>
      </c>
    </row>
    <row r="7" spans="1:12" ht="27.6" x14ac:dyDescent="0.3">
      <c r="A7" s="12">
        <f t="shared" ref="A7:A38" si="0">A6+1</f>
        <v>3</v>
      </c>
      <c r="B7" s="17" t="s">
        <v>18</v>
      </c>
      <c r="C7" s="9" t="s">
        <v>14</v>
      </c>
      <c r="D7" s="13" t="s">
        <v>15</v>
      </c>
      <c r="E7" s="13" t="s">
        <v>16</v>
      </c>
      <c r="F7" s="14">
        <v>42935</v>
      </c>
      <c r="G7" s="14">
        <v>0</v>
      </c>
      <c r="H7" s="14"/>
      <c r="I7" s="14">
        <v>42935</v>
      </c>
      <c r="J7" s="11">
        <v>42935</v>
      </c>
      <c r="K7" s="11"/>
      <c r="L7" s="11">
        <v>42935</v>
      </c>
    </row>
    <row r="8" spans="1:12" ht="27.6" x14ac:dyDescent="0.3">
      <c r="A8" s="12">
        <f t="shared" si="0"/>
        <v>4</v>
      </c>
      <c r="B8" s="15" t="s">
        <v>19</v>
      </c>
      <c r="C8" s="9" t="s">
        <v>14</v>
      </c>
      <c r="D8" s="13" t="s">
        <v>15</v>
      </c>
      <c r="E8" s="13" t="s">
        <v>20</v>
      </c>
      <c r="F8" s="14">
        <v>192263</v>
      </c>
      <c r="G8" s="14"/>
      <c r="H8" s="14"/>
      <c r="I8" s="14">
        <v>192263</v>
      </c>
      <c r="J8" s="16">
        <v>191903</v>
      </c>
      <c r="K8" s="11"/>
      <c r="L8" s="11">
        <v>191903</v>
      </c>
    </row>
    <row r="9" spans="1:12" ht="27.6" x14ac:dyDescent="0.3">
      <c r="A9" s="12">
        <f t="shared" si="0"/>
        <v>5</v>
      </c>
      <c r="B9" s="9" t="s">
        <v>21</v>
      </c>
      <c r="C9" s="9" t="s">
        <v>14</v>
      </c>
      <c r="D9" s="13" t="s">
        <v>15</v>
      </c>
      <c r="E9" s="13" t="s">
        <v>22</v>
      </c>
      <c r="F9" s="14">
        <v>150067</v>
      </c>
      <c r="G9" s="14"/>
      <c r="H9" s="14"/>
      <c r="I9" s="14">
        <v>150067</v>
      </c>
      <c r="J9" s="11">
        <v>150067</v>
      </c>
      <c r="K9" s="11"/>
      <c r="L9" s="11">
        <v>150067</v>
      </c>
    </row>
    <row r="10" spans="1:12" ht="27.6" x14ac:dyDescent="0.3">
      <c r="A10" s="12">
        <f t="shared" si="0"/>
        <v>6</v>
      </c>
      <c r="B10" s="9" t="s">
        <v>23</v>
      </c>
      <c r="C10" s="9" t="s">
        <v>14</v>
      </c>
      <c r="D10" s="13" t="s">
        <v>15</v>
      </c>
      <c r="E10" s="13" t="s">
        <v>24</v>
      </c>
      <c r="F10" s="14">
        <v>1040625</v>
      </c>
      <c r="G10" s="14"/>
      <c r="H10" s="14"/>
      <c r="I10" s="14">
        <v>1040625</v>
      </c>
      <c r="J10" s="16">
        <v>360688</v>
      </c>
      <c r="K10" s="11"/>
      <c r="L10" s="11">
        <v>360688</v>
      </c>
    </row>
    <row r="11" spans="1:12" ht="27.6" x14ac:dyDescent="0.3">
      <c r="A11" s="12">
        <f t="shared" si="0"/>
        <v>7</v>
      </c>
      <c r="B11" s="9" t="s">
        <v>25</v>
      </c>
      <c r="C11" s="9" t="s">
        <v>14</v>
      </c>
      <c r="D11" s="13" t="s">
        <v>15</v>
      </c>
      <c r="E11" s="13" t="s">
        <v>16</v>
      </c>
      <c r="F11" s="14">
        <v>924696</v>
      </c>
      <c r="G11" s="14"/>
      <c r="H11" s="14"/>
      <c r="I11" s="14">
        <v>924696</v>
      </c>
      <c r="J11" s="11">
        <v>459792</v>
      </c>
      <c r="K11" s="11"/>
      <c r="L11" s="11">
        <v>459792</v>
      </c>
    </row>
    <row r="12" spans="1:12" ht="27.6" x14ac:dyDescent="0.3">
      <c r="A12" s="12">
        <f t="shared" si="0"/>
        <v>8</v>
      </c>
      <c r="B12" s="9" t="s">
        <v>26</v>
      </c>
      <c r="C12" s="9" t="s">
        <v>14</v>
      </c>
      <c r="D12" s="13" t="s">
        <v>15</v>
      </c>
      <c r="E12" s="13" t="s">
        <v>27</v>
      </c>
      <c r="F12" s="14">
        <v>73476.600000000006</v>
      </c>
      <c r="G12" s="14"/>
      <c r="H12" s="14"/>
      <c r="I12" s="14">
        <v>73476.600000000006</v>
      </c>
      <c r="J12" s="16">
        <v>69197</v>
      </c>
      <c r="K12" s="11"/>
      <c r="L12" s="11">
        <v>69197</v>
      </c>
    </row>
    <row r="13" spans="1:12" ht="41.4" x14ac:dyDescent="0.3">
      <c r="A13" s="12">
        <f t="shared" si="0"/>
        <v>9</v>
      </c>
      <c r="B13" s="9" t="s">
        <v>29</v>
      </c>
      <c r="C13" s="9" t="s">
        <v>14</v>
      </c>
      <c r="D13" s="13" t="s">
        <v>15</v>
      </c>
      <c r="E13" s="13" t="s">
        <v>16</v>
      </c>
      <c r="F13" s="14">
        <v>59080</v>
      </c>
      <c r="G13" s="14"/>
      <c r="H13" s="14"/>
      <c r="I13" s="10">
        <v>59080</v>
      </c>
      <c r="J13" s="16">
        <v>52650</v>
      </c>
      <c r="K13" s="11"/>
      <c r="L13" s="11">
        <v>52650</v>
      </c>
    </row>
    <row r="14" spans="1:12" ht="27.6" x14ac:dyDescent="0.3">
      <c r="A14" s="12">
        <f t="shared" si="0"/>
        <v>10</v>
      </c>
      <c r="B14" s="9" t="s">
        <v>30</v>
      </c>
      <c r="C14" s="9" t="s">
        <v>14</v>
      </c>
      <c r="D14" s="13" t="s">
        <v>15</v>
      </c>
      <c r="E14" s="13"/>
      <c r="F14" s="14">
        <v>1416672</v>
      </c>
      <c r="G14" s="14"/>
      <c r="H14" s="14"/>
      <c r="I14" s="10">
        <v>1416672</v>
      </c>
      <c r="J14" s="11">
        <v>933150</v>
      </c>
      <c r="K14" s="11"/>
      <c r="L14" s="11">
        <v>933150</v>
      </c>
    </row>
    <row r="15" spans="1:12" ht="27.6" x14ac:dyDescent="0.3">
      <c r="A15" s="12">
        <f t="shared" si="0"/>
        <v>11</v>
      </c>
      <c r="B15" s="9" t="s">
        <v>31</v>
      </c>
      <c r="C15" s="9" t="s">
        <v>14</v>
      </c>
      <c r="D15" s="13" t="s">
        <v>15</v>
      </c>
      <c r="E15" s="13" t="s">
        <v>16</v>
      </c>
      <c r="F15" s="14">
        <v>283355</v>
      </c>
      <c r="G15" s="14"/>
      <c r="H15" s="14"/>
      <c r="I15" s="10">
        <v>283355</v>
      </c>
      <c r="J15" s="16">
        <v>283355</v>
      </c>
      <c r="K15" s="11"/>
      <c r="L15" s="11">
        <v>283355</v>
      </c>
    </row>
    <row r="16" spans="1:12" ht="27.6" x14ac:dyDescent="0.3">
      <c r="A16" s="12">
        <f t="shared" si="0"/>
        <v>12</v>
      </c>
      <c r="B16" s="9" t="s">
        <v>32</v>
      </c>
      <c r="C16" s="9" t="s">
        <v>14</v>
      </c>
      <c r="D16" s="13" t="s">
        <v>15</v>
      </c>
      <c r="E16" s="13" t="s">
        <v>33</v>
      </c>
      <c r="F16" s="14">
        <v>75000</v>
      </c>
      <c r="G16" s="14"/>
      <c r="H16" s="14"/>
      <c r="I16" s="10">
        <v>75000</v>
      </c>
      <c r="J16" s="11">
        <v>75000</v>
      </c>
      <c r="K16" s="11"/>
      <c r="L16" s="11">
        <v>75000</v>
      </c>
    </row>
    <row r="17" spans="1:12" ht="27.6" x14ac:dyDescent="0.3">
      <c r="A17" s="12">
        <f t="shared" si="0"/>
        <v>13</v>
      </c>
      <c r="B17" s="9" t="s">
        <v>34</v>
      </c>
      <c r="C17" s="9" t="s">
        <v>14</v>
      </c>
      <c r="D17" s="13" t="s">
        <v>15</v>
      </c>
      <c r="E17" s="13" t="s">
        <v>35</v>
      </c>
      <c r="F17" s="14">
        <v>54948</v>
      </c>
      <c r="G17" s="14"/>
      <c r="H17" s="14"/>
      <c r="I17" s="10">
        <v>54948</v>
      </c>
      <c r="J17" s="16">
        <v>54948</v>
      </c>
      <c r="K17" s="11"/>
      <c r="L17" s="11">
        <v>54948</v>
      </c>
    </row>
    <row r="18" spans="1:12" ht="27.6" x14ac:dyDescent="0.3">
      <c r="A18" s="12">
        <f t="shared" si="0"/>
        <v>14</v>
      </c>
      <c r="B18" s="9" t="s">
        <v>36</v>
      </c>
      <c r="C18" s="9" t="s">
        <v>14</v>
      </c>
      <c r="D18" s="13" t="s">
        <v>15</v>
      </c>
      <c r="E18" s="13" t="s">
        <v>16</v>
      </c>
      <c r="F18" s="14">
        <v>169699</v>
      </c>
      <c r="G18" s="14"/>
      <c r="H18" s="14"/>
      <c r="I18" s="10">
        <v>169699</v>
      </c>
      <c r="J18" s="16">
        <v>169699</v>
      </c>
      <c r="K18" s="11"/>
      <c r="L18" s="11">
        <v>169699</v>
      </c>
    </row>
    <row r="19" spans="1:12" ht="27.6" x14ac:dyDescent="0.3">
      <c r="A19" s="12">
        <f t="shared" si="0"/>
        <v>15</v>
      </c>
      <c r="B19" s="9" t="s">
        <v>37</v>
      </c>
      <c r="C19" s="9" t="s">
        <v>14</v>
      </c>
      <c r="D19" s="13" t="s">
        <v>15</v>
      </c>
      <c r="E19" s="13"/>
      <c r="F19" s="14">
        <v>76676</v>
      </c>
      <c r="G19" s="14"/>
      <c r="H19" s="14"/>
      <c r="I19" s="10">
        <v>76676</v>
      </c>
      <c r="J19" s="11">
        <v>0</v>
      </c>
      <c r="K19" s="11"/>
      <c r="L19" s="11">
        <v>0</v>
      </c>
    </row>
    <row r="20" spans="1:12" ht="27.6" x14ac:dyDescent="0.3">
      <c r="A20" s="12">
        <f t="shared" si="0"/>
        <v>16</v>
      </c>
      <c r="B20" s="9" t="s">
        <v>38</v>
      </c>
      <c r="C20" s="9" t="s">
        <v>14</v>
      </c>
      <c r="D20" s="13" t="s">
        <v>15</v>
      </c>
      <c r="E20" s="13" t="s">
        <v>39</v>
      </c>
      <c r="F20" s="14">
        <v>129157</v>
      </c>
      <c r="G20" s="14"/>
      <c r="H20" s="14"/>
      <c r="I20" s="10">
        <v>129157</v>
      </c>
      <c r="J20" s="11">
        <v>129157</v>
      </c>
      <c r="K20" s="11"/>
      <c r="L20" s="11">
        <v>129157</v>
      </c>
    </row>
    <row r="21" spans="1:12" ht="27.6" x14ac:dyDescent="0.3">
      <c r="A21" s="12">
        <f t="shared" si="0"/>
        <v>17</v>
      </c>
      <c r="B21" s="9" t="s">
        <v>40</v>
      </c>
      <c r="C21" s="9" t="s">
        <v>14</v>
      </c>
      <c r="D21" s="13" t="s">
        <v>15</v>
      </c>
      <c r="E21" s="13" t="s">
        <v>16</v>
      </c>
      <c r="F21" s="14">
        <v>438216</v>
      </c>
      <c r="G21" s="14">
        <v>72306</v>
      </c>
      <c r="H21" s="14"/>
      <c r="I21" s="10">
        <v>510522</v>
      </c>
      <c r="J21" s="11">
        <v>323213</v>
      </c>
      <c r="K21" s="11"/>
      <c r="L21" s="11">
        <v>323213</v>
      </c>
    </row>
    <row r="22" spans="1:12" ht="27.6" x14ac:dyDescent="0.3">
      <c r="A22" s="12">
        <f t="shared" si="0"/>
        <v>18</v>
      </c>
      <c r="B22" s="9" t="s">
        <v>41</v>
      </c>
      <c r="C22" s="9" t="s">
        <v>14</v>
      </c>
      <c r="D22" s="13" t="s">
        <v>15</v>
      </c>
      <c r="E22" s="13" t="s">
        <v>42</v>
      </c>
      <c r="F22" s="14">
        <v>2838176</v>
      </c>
      <c r="G22" s="14">
        <v>665295</v>
      </c>
      <c r="H22" s="14"/>
      <c r="I22" s="10">
        <v>3503471</v>
      </c>
      <c r="J22" s="11">
        <v>1927847.37</v>
      </c>
      <c r="K22" s="11"/>
      <c r="L22" s="11">
        <v>1927847.37</v>
      </c>
    </row>
    <row r="23" spans="1:12" ht="27.6" x14ac:dyDescent="0.3">
      <c r="A23" s="12">
        <f t="shared" si="0"/>
        <v>19</v>
      </c>
      <c r="B23" s="9" t="s">
        <v>43</v>
      </c>
      <c r="C23" s="9" t="s">
        <v>14</v>
      </c>
      <c r="D23" s="13" t="s">
        <v>15</v>
      </c>
      <c r="E23" s="13"/>
      <c r="F23" s="14">
        <v>5590461</v>
      </c>
      <c r="G23" s="14"/>
      <c r="H23" s="14"/>
      <c r="I23" s="10">
        <v>5590461</v>
      </c>
      <c r="J23" s="11">
        <v>5406980</v>
      </c>
      <c r="K23" s="11"/>
      <c r="L23" s="11">
        <v>5406980</v>
      </c>
    </row>
    <row r="24" spans="1:12" ht="27.6" x14ac:dyDescent="0.3">
      <c r="A24" s="12">
        <f t="shared" si="0"/>
        <v>20</v>
      </c>
      <c r="B24" s="9" t="s">
        <v>44</v>
      </c>
      <c r="C24" s="9" t="s">
        <v>14</v>
      </c>
      <c r="D24" s="13" t="s">
        <v>15</v>
      </c>
      <c r="E24" s="13" t="s">
        <v>45</v>
      </c>
      <c r="F24" s="14">
        <v>375103</v>
      </c>
      <c r="G24" s="14"/>
      <c r="H24" s="14"/>
      <c r="I24" s="10">
        <v>375103</v>
      </c>
      <c r="J24" s="16">
        <v>375103</v>
      </c>
      <c r="K24" s="11"/>
      <c r="L24" s="11">
        <v>375103</v>
      </c>
    </row>
    <row r="25" spans="1:12" ht="41.4" x14ac:dyDescent="0.3">
      <c r="A25" s="12">
        <f t="shared" si="0"/>
        <v>21</v>
      </c>
      <c r="B25" s="9" t="s">
        <v>46</v>
      </c>
      <c r="C25" s="9" t="s">
        <v>14</v>
      </c>
      <c r="D25" s="13" t="s">
        <v>15</v>
      </c>
      <c r="E25" s="13" t="s">
        <v>39</v>
      </c>
      <c r="F25" s="14">
        <v>940610</v>
      </c>
      <c r="G25" s="14"/>
      <c r="H25" s="14"/>
      <c r="I25" s="10">
        <v>940610</v>
      </c>
      <c r="J25" s="16">
        <v>0</v>
      </c>
      <c r="K25" s="11"/>
      <c r="L25" s="11">
        <v>0</v>
      </c>
    </row>
    <row r="26" spans="1:12" ht="27.6" x14ac:dyDescent="0.3">
      <c r="A26" s="12">
        <f t="shared" si="0"/>
        <v>22</v>
      </c>
      <c r="B26" s="9" t="s">
        <v>47</v>
      </c>
      <c r="C26" s="9" t="s">
        <v>14</v>
      </c>
      <c r="D26" s="13" t="s">
        <v>15</v>
      </c>
      <c r="E26" s="13"/>
      <c r="F26" s="14">
        <v>50000</v>
      </c>
      <c r="G26" s="14"/>
      <c r="H26" s="14"/>
      <c r="I26" s="10">
        <v>50000</v>
      </c>
      <c r="J26" s="11">
        <v>50000</v>
      </c>
      <c r="K26" s="11"/>
      <c r="L26" s="11">
        <v>50000</v>
      </c>
    </row>
    <row r="27" spans="1:12" ht="27.6" x14ac:dyDescent="0.3">
      <c r="A27" s="12">
        <f t="shared" si="0"/>
        <v>23</v>
      </c>
      <c r="B27" s="9" t="s">
        <v>48</v>
      </c>
      <c r="C27" s="9" t="s">
        <v>14</v>
      </c>
      <c r="D27" s="13" t="s">
        <v>15</v>
      </c>
      <c r="E27" s="13" t="s">
        <v>16</v>
      </c>
      <c r="F27" s="14">
        <v>27142</v>
      </c>
      <c r="G27" s="14"/>
      <c r="H27" s="14"/>
      <c r="I27" s="10">
        <v>27142</v>
      </c>
      <c r="J27" s="11">
        <v>27142</v>
      </c>
      <c r="K27" s="11"/>
      <c r="L27" s="11">
        <v>27142</v>
      </c>
    </row>
    <row r="28" spans="1:12" ht="27.6" x14ac:dyDescent="0.3">
      <c r="A28" s="12">
        <f t="shared" si="0"/>
        <v>24</v>
      </c>
      <c r="B28" s="9" t="s">
        <v>49</v>
      </c>
      <c r="C28" s="9" t="s">
        <v>14</v>
      </c>
      <c r="D28" s="13" t="s">
        <v>15</v>
      </c>
      <c r="E28" s="13" t="s">
        <v>16</v>
      </c>
      <c r="F28" s="14">
        <v>117117</v>
      </c>
      <c r="G28" s="14"/>
      <c r="H28" s="14"/>
      <c r="I28" s="10">
        <v>117117</v>
      </c>
      <c r="J28" s="11">
        <v>117117</v>
      </c>
      <c r="K28" s="11"/>
      <c r="L28" s="11">
        <v>117117</v>
      </c>
    </row>
    <row r="29" spans="1:12" ht="27.6" x14ac:dyDescent="0.3">
      <c r="A29" s="12">
        <f t="shared" si="0"/>
        <v>25</v>
      </c>
      <c r="B29" s="9" t="s">
        <v>50</v>
      </c>
      <c r="C29" s="9" t="s">
        <v>14</v>
      </c>
      <c r="D29" s="13" t="s">
        <v>15</v>
      </c>
      <c r="E29" s="13"/>
      <c r="F29" s="14">
        <v>585244</v>
      </c>
      <c r="G29" s="14"/>
      <c r="H29" s="14"/>
      <c r="I29" s="10">
        <v>585244</v>
      </c>
      <c r="J29" s="11">
        <v>585244</v>
      </c>
      <c r="K29" s="11"/>
      <c r="L29" s="11">
        <v>585244</v>
      </c>
    </row>
    <row r="30" spans="1:12" ht="27.6" x14ac:dyDescent="0.3">
      <c r="A30" s="12">
        <f t="shared" si="0"/>
        <v>26</v>
      </c>
      <c r="B30" s="9" t="s">
        <v>51</v>
      </c>
      <c r="C30" s="9" t="s">
        <v>14</v>
      </c>
      <c r="D30" s="13" t="s">
        <v>15</v>
      </c>
      <c r="E30" s="13" t="s">
        <v>16</v>
      </c>
      <c r="F30" s="14">
        <v>36677</v>
      </c>
      <c r="G30" s="14"/>
      <c r="H30" s="14"/>
      <c r="I30" s="10">
        <v>36677</v>
      </c>
      <c r="J30" s="11">
        <v>1913.72</v>
      </c>
      <c r="K30" s="11"/>
      <c r="L30" s="11">
        <v>1913.72</v>
      </c>
    </row>
    <row r="31" spans="1:12" ht="27.6" x14ac:dyDescent="0.3">
      <c r="A31" s="12">
        <f t="shared" si="0"/>
        <v>27</v>
      </c>
      <c r="B31" s="9" t="s">
        <v>52</v>
      </c>
      <c r="C31" s="9" t="s">
        <v>14</v>
      </c>
      <c r="D31" s="13" t="s">
        <v>15</v>
      </c>
      <c r="E31" s="13" t="s">
        <v>16</v>
      </c>
      <c r="F31" s="14">
        <v>4243998</v>
      </c>
      <c r="G31" s="14"/>
      <c r="H31" s="14"/>
      <c r="I31" s="10">
        <v>4243998</v>
      </c>
      <c r="J31" s="11">
        <v>4211873</v>
      </c>
      <c r="K31" s="11"/>
      <c r="L31" s="11">
        <v>4211873</v>
      </c>
    </row>
    <row r="32" spans="1:12" ht="27.6" x14ac:dyDescent="0.3">
      <c r="A32" s="12">
        <f t="shared" si="0"/>
        <v>28</v>
      </c>
      <c r="B32" s="9" t="s">
        <v>53</v>
      </c>
      <c r="C32" s="9" t="s">
        <v>14</v>
      </c>
      <c r="D32" s="13" t="s">
        <v>15</v>
      </c>
      <c r="E32" s="13" t="s">
        <v>16</v>
      </c>
      <c r="F32" s="14">
        <v>4665231</v>
      </c>
      <c r="G32" s="14"/>
      <c r="H32" s="14"/>
      <c r="I32" s="10">
        <v>4665231</v>
      </c>
      <c r="J32" s="11">
        <v>3978170</v>
      </c>
      <c r="K32" s="11"/>
      <c r="L32" s="11">
        <v>3978170</v>
      </c>
    </row>
    <row r="33" spans="1:12" ht="27.6" x14ac:dyDescent="0.3">
      <c r="A33" s="12">
        <f t="shared" si="0"/>
        <v>29</v>
      </c>
      <c r="B33" s="9" t="s">
        <v>54</v>
      </c>
      <c r="C33" s="9" t="s">
        <v>14</v>
      </c>
      <c r="D33" s="13" t="s">
        <v>15</v>
      </c>
      <c r="E33" s="13" t="s">
        <v>16</v>
      </c>
      <c r="F33" s="14">
        <v>12109414</v>
      </c>
      <c r="G33" s="14"/>
      <c r="H33" s="14"/>
      <c r="I33" s="10">
        <v>12109414</v>
      </c>
      <c r="J33" s="11">
        <v>12057127</v>
      </c>
      <c r="K33" s="11"/>
      <c r="L33" s="11">
        <v>12057127</v>
      </c>
    </row>
    <row r="34" spans="1:12" ht="27.6" x14ac:dyDescent="0.3">
      <c r="A34" s="12">
        <f t="shared" si="0"/>
        <v>30</v>
      </c>
      <c r="B34" s="9" t="s">
        <v>55</v>
      </c>
      <c r="C34" s="9" t="s">
        <v>14</v>
      </c>
      <c r="D34" s="13" t="s">
        <v>15</v>
      </c>
      <c r="E34" s="13"/>
      <c r="F34" s="14">
        <v>255814</v>
      </c>
      <c r="G34" s="14"/>
      <c r="H34" s="14"/>
      <c r="I34" s="10">
        <v>255814</v>
      </c>
      <c r="J34" s="11">
        <v>250705</v>
      </c>
      <c r="K34" s="11"/>
      <c r="L34" s="11">
        <v>250705</v>
      </c>
    </row>
    <row r="35" spans="1:12" ht="27.6" x14ac:dyDescent="0.3">
      <c r="A35" s="12">
        <f t="shared" si="0"/>
        <v>31</v>
      </c>
      <c r="B35" s="9" t="s">
        <v>28</v>
      </c>
      <c r="C35" s="9" t="s">
        <v>14</v>
      </c>
      <c r="D35" s="13" t="s">
        <v>15</v>
      </c>
      <c r="E35" s="13"/>
      <c r="F35" s="18">
        <v>481983</v>
      </c>
      <c r="G35" s="18"/>
      <c r="H35" s="19"/>
      <c r="I35" s="10">
        <v>481983</v>
      </c>
      <c r="J35" s="20">
        <v>385200</v>
      </c>
      <c r="K35" s="20"/>
      <c r="L35" s="21">
        <v>385200</v>
      </c>
    </row>
    <row r="36" spans="1:12" ht="27.6" x14ac:dyDescent="0.3">
      <c r="A36" s="12">
        <f t="shared" si="0"/>
        <v>32</v>
      </c>
      <c r="B36" s="9" t="s">
        <v>56</v>
      </c>
      <c r="C36" s="9" t="s">
        <v>14</v>
      </c>
      <c r="D36" s="13" t="s">
        <v>15</v>
      </c>
      <c r="E36" s="13"/>
      <c r="F36" s="18">
        <v>12778221.57</v>
      </c>
      <c r="G36" s="18"/>
      <c r="H36" s="19"/>
      <c r="I36" s="10">
        <v>12778221.57</v>
      </c>
      <c r="J36" s="22">
        <v>7556927</v>
      </c>
      <c r="K36" s="22"/>
      <c r="L36" s="11">
        <v>7556927</v>
      </c>
    </row>
    <row r="37" spans="1:12" ht="27.6" x14ac:dyDescent="0.3">
      <c r="A37" s="12">
        <f t="shared" si="0"/>
        <v>33</v>
      </c>
      <c r="B37" s="9" t="s">
        <v>57</v>
      </c>
      <c r="C37" s="9" t="s">
        <v>14</v>
      </c>
      <c r="D37" s="13" t="s">
        <v>15</v>
      </c>
      <c r="E37" s="13"/>
      <c r="F37" s="18">
        <v>266994</v>
      </c>
      <c r="G37" s="18"/>
      <c r="H37" s="19"/>
      <c r="I37" s="10">
        <v>266994</v>
      </c>
      <c r="J37" s="22">
        <v>167886</v>
      </c>
      <c r="K37" s="22">
        <v>0</v>
      </c>
      <c r="L37" s="11">
        <v>167886</v>
      </c>
    </row>
    <row r="38" spans="1:12" ht="82.8" x14ac:dyDescent="0.3">
      <c r="A38" s="12">
        <f t="shared" si="0"/>
        <v>34</v>
      </c>
      <c r="B38" s="9" t="s">
        <v>58</v>
      </c>
      <c r="C38" s="9" t="s">
        <v>14</v>
      </c>
      <c r="D38" s="13" t="s">
        <v>15</v>
      </c>
      <c r="E38" s="9" t="s">
        <v>59</v>
      </c>
      <c r="F38" s="18">
        <v>985500</v>
      </c>
      <c r="G38" s="18">
        <v>0</v>
      </c>
      <c r="H38" s="19">
        <v>0</v>
      </c>
      <c r="I38" s="10">
        <v>985500</v>
      </c>
      <c r="J38" s="23">
        <v>985500</v>
      </c>
      <c r="K38" s="23">
        <v>0</v>
      </c>
      <c r="L38" s="24">
        <v>985500</v>
      </c>
    </row>
    <row r="39" spans="1:12" x14ac:dyDescent="0.3">
      <c r="A39" s="32" t="s">
        <v>60</v>
      </c>
      <c r="B39" s="32"/>
      <c r="C39" s="32"/>
      <c r="D39" s="32"/>
      <c r="E39" s="32"/>
      <c r="F39" s="25">
        <f>SUM(F5:F38)</f>
        <v>51635236.170000002</v>
      </c>
      <c r="G39" s="25">
        <f t="shared" ref="G39:L39" si="1">SUM(G5:G38)</f>
        <v>737601</v>
      </c>
      <c r="H39" s="25">
        <f t="shared" si="1"/>
        <v>0</v>
      </c>
      <c r="I39" s="25">
        <f>SUM(I5:I38)</f>
        <v>52372837.170000002</v>
      </c>
      <c r="J39" s="25">
        <f t="shared" si="1"/>
        <v>41541174.090000004</v>
      </c>
      <c r="K39" s="25">
        <f t="shared" si="1"/>
        <v>0</v>
      </c>
      <c r="L39" s="25">
        <f t="shared" si="1"/>
        <v>41541174.090000004</v>
      </c>
    </row>
    <row r="40" spans="1:12" x14ac:dyDescent="0.3">
      <c r="L40" s="33"/>
    </row>
  </sheetData>
  <mergeCells count="3">
    <mergeCell ref="F3:I3"/>
    <mergeCell ref="J3:L3"/>
    <mergeCell ref="A39:E39"/>
  </mergeCells>
  <conditionalFormatting sqref="B5:B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Operational Creditor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KRIT NARAYAN MISHRA</dc:creator>
  <cp:lastModifiedBy>KRIT NARAYAN MISHRA</cp:lastModifiedBy>
  <dcterms:created xsi:type="dcterms:W3CDTF">2024-09-26T08:48:19Z</dcterms:created>
  <dcterms:modified xsi:type="dcterms:W3CDTF">2024-09-27T07:40:04Z</dcterms:modified>
</cp:coreProperties>
</file>